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584DA648-1059-4174-9216-02BAC5207C82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8680" yWindow="-120" windowWidth="29040" windowHeight="176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<sst xmlns="http://schemas.openxmlformats.org/spreadsheetml/2006/main" count="40" uniqueCount="36">
  <si>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</si>
  <si>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</si>
  <si>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</si>
  <si>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</si>
  <si>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</si>
  <si>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</si>
  <si>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</si>
  <si>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</si>
  <si>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</si>
  <si>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</si>
  <si>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</si>
  <si>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</si>
  <si>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</si>
  <si>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</si>
  <si>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</si>
  <si>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</si>
  <si>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</si>
  <si>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</si>
  <si>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</si>
  <si>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</si>
  <si>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</si>
  <si>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</si>
  <si>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</si>
  <si>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</si>
  <si>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</si>
  <si>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</si>
  <si>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</si>
  <si>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</si>
  <si>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</si>
  <si>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</si>
  <si>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Instituto Estatal Electoral</t>
  </si>
  <si>
    <t>Lic. Yanko Durán Prieto</t>
  </si>
  <si>
    <t xml:space="preserve">Consejera Presidenta </t>
  </si>
  <si>
    <t>Lic. María Guadalupe Delgado Cota</t>
  </si>
  <si>
    <t>Encargada del Despacho de la Dirección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</si>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</sst>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32" sqref="B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718508527.82000005</v>
      </c>
      <c r="D18" s="18">
        <f>SUM(D19:D22)</f>
        <v>-42419497</v>
      </c>
      <c r="E18" s="21">
        <f>C18+D18</f>
        <v>676089030.82000005</v>
      </c>
      <c r="F18" s="18">
        <f>SUM(F19:F22)</f>
        <v>669506462.21000004</v>
      </c>
      <c r="G18" s="21">
        <f>SUM(G19:G22)</f>
        <v>671623458.35000002</v>
      </c>
      <c r="H18" s="5">
        <f>G18-C18</f>
        <v>-46885069.470000029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2419358.4500000002</v>
      </c>
      <c r="H20" s="7">
        <f>G20-C20</f>
        <v>2419358.4500000002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491823.25</v>
      </c>
      <c r="H21" s="7">
        <f>G21-C21</f>
        <v>491823.25</v>
      </c>
    </row>
    <row r="22" spans="2:8" x14ac:dyDescent="0.2">
      <c r="B22" s="6" t="s">
        <v>22</v>
      </c>
      <c r="C22" s="22">
        <v>718508527.82000005</v>
      </c>
      <c r="D22" s="19">
        <v>-42419497</v>
      </c>
      <c r="E22" s="23">
        <f>C22+D22</f>
        <v>676089030.82000005</v>
      </c>
      <c r="F22" s="19">
        <v>669506462.21000004</v>
      </c>
      <c r="G22" s="22">
        <v>668712276.64999998</v>
      </c>
      <c r="H22" s="7">
        <f>G22-C22</f>
        <v>-49796251.170000076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718508527.82000005</v>
      </c>
      <c r="D26" s="26">
        <f>SUM(D24,D18,D8)</f>
        <v>-42419497</v>
      </c>
      <c r="E26" s="15">
        <f>SUM(D26,C26)</f>
        <v>676089030.82000005</v>
      </c>
      <c r="F26" s="26">
        <f>SUM(F24,F18,F8)</f>
        <v>669506462.21000004</v>
      </c>
      <c r="G26" s="15">
        <f>SUM(G24,G18,G8)</f>
        <v>671623458.35000002</v>
      </c>
      <c r="H26" s="28">
        <f>SUM(G26-C26)</f>
        <v>-46885069.470000029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31</v>
      </c>
      <c r="C31" s="3" t="s">
        <v>33</v>
      </c>
    </row>
    <row r="32" spans="2:8" s="3" customFormat="1" x14ac:dyDescent="0.2">
      <c r="B32" s="3" t="s">
        <v>32</v>
      </c>
      <c r="C32" s="3" t="s">
        <v>34</v>
      </c>
    </row>
    <row r="33" spans="3:3" s="3" customFormat="1" x14ac:dyDescent="0.2">
      <c r="C33" s="3" t="s">
        <v>35</v>
      </c>
    </row>
    <row r="34" spans="3:3" s="3" customFormat="1" x14ac:dyDescent="0.2"/>
    <row r="35" spans="3:3" s="3" customFormat="1" x14ac:dyDescent="0.2"/>
    <row r="36" spans="3:3" s="3" customFormat="1" x14ac:dyDescent="0.2"/>
    <row r="37" spans="3:3" s="3" customFormat="1" x14ac:dyDescent="0.2"/>
    <row r="38" spans="3:3" s="3" customFormat="1" x14ac:dyDescent="0.2"/>
    <row r="39" spans="3:3" s="3" customFormat="1" x14ac:dyDescent="0.2"/>
    <row r="40" spans="3:3" s="3" customFormat="1" x14ac:dyDescent="0.2"/>
    <row r="41" spans="3:3" s="3" customFormat="1" x14ac:dyDescent="0.2"/>
    <row r="42" spans="3:3" s="3" customFormat="1" x14ac:dyDescent="0.2"/>
    <row r="43" spans="3:3" s="3" customFormat="1" x14ac:dyDescent="0.2"/>
    <row r="44" spans="3:3" s="3" customFormat="1" x14ac:dyDescent="0.2"/>
    <row r="45" spans="3:3" s="3" customFormat="1" x14ac:dyDescent="0.2"/>
    <row r="46" spans="3:3" s="3" customFormat="1" x14ac:dyDescent="0.2"/>
    <row r="47" spans="3:3" s="3" customFormat="1" x14ac:dyDescent="0.2"/>
    <row r="48" spans="3: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39370078740157483" right="0.39370078740157483" top="0.74803149606299213" bottom="0.74803149606299213" header="0.31496062992125984" footer="0.31496062992125984"/>
  <pageSetup paperSize="11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2022-02-01T21:10:00Z</cp:lastPrinted>
  <dcterms:created xsi:type="dcterms:W3CDTF">2019-12-05T18:23:32Z</dcterms:created>
  <dcterms:modified xsi:type="dcterms:W3CDTF">2022-02-01T21:10:02Z</dcterms:modified>
</cp:coreProperties>
</file>